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<sst xmlns="http://schemas.openxmlformats.org/spreadsheetml/2006/main" count="334" uniqueCount="192">
  <si>
    <t>JUDETUL  VASLUI</t>
  </si>
  <si>
    <t>COMUNA ZAPODENI</t>
  </si>
  <si>
    <t xml:space="preserve"> </t>
  </si>
  <si>
    <t>Bilant</t>
  </si>
  <si>
    <t>Trimestrul: 1,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</si>
  <si>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</si>
  <si>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</si>
  <si>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</si>
  <si>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</si>
  <si>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</si>
  <si>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</si>
  <si>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</si>
  <si>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</si>
  <si>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</si>
  <si>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</si>
  <si>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</si>
  <si>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</si>
  <si>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</si>
  <si>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</si>
  <si>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</si>
  <si>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</si>
  <si>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</si>
  <si>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</si>
  <si>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</si>
  <si>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</si>
  <si>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</si>
  <si>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</si>
  <si>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</si>
  <si>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</si>
  <si>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</si>
  <si>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</si>
  <si>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</si>
  <si>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</si>
  <si>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</si>
  <si>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</si>
  <si>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</si>
  <si>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</si>
  <si>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</si>
  <si>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</si>
  <si>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</si>
  <si>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</si>
  <si>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</si>
  <si>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</si>
  <si>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</si>
  <si>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</si>
  <si>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</si>
  <si>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</si>
  <si>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</si>
  <si>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</si>
  <si>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</si>
  <si>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</si>
  <si>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</si>
  <si>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</si>
  <si>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</si>
  <si>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</si>
  <si>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</si>
  <si>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</si>
  <si>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</si>
  <si>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</si>
  <si>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</si>
  <si>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</si>
  <si>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</si>
  <si>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</si>
  <si>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4310100**+4310200**+4310300**+4310400**+ 4310500**+ 4310700**+4370100**+4370200**+ 4370300**+ 4420400+ 4420800**+ 4440000**+ 4460000**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</si>
  <si>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</si>
  <si>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</si>
  <si>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</si>
  <si>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</si>
  <si>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</si>
  <si>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</si>
  <si>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</si>
  <si>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</si>
  <si>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</si>
  <si>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</si>
  <si>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</si>
  <si>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</si>
  <si>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</si>
  <si>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</si>
  <si>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</si>
  <si>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</si>
  <si>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</si>
  <si>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</si>
  <si>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</si>
  <si>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</si>
  <si>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</si>
  <si>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</si>
  <si>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</si>
  <si>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</si>
  <si>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</si>
  <si>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</si>
  <si>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</si>
  <si>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</si>
  <si>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</si>
  <si>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</si>
  <si>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</si>
  <si>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</si>
  <si>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</si>
  <si>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</si>
  <si>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</si>
  <si>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</si>
  <si>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</si>
  <si>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</si>
  <si>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</si>
  <si>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</si>
  <si>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</si>
  <si>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</si>
  <si>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</si>
  <si>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</si>
  <si>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</si>
  <si>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</si>
  <si>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</si>
  <si>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</si>
  <si>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</si>
  <si>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</si>
  <si>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</si>
  <si>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</si>
  <si>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</si>
  <si>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</si>
  <si>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</si>
  <si>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</si>
  <si>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</si>
  <si>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</si>
  <si>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</si>
  <si>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</si>
  <si>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</si>
  <si>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</si>
  <si>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</si>
  <si>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</si>
  <si>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</si>
  <si>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</si>
  <si>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</si>
  <si>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</si>
  <si>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</si>
  <si>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</si>
  <si>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</si>
  <si>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</si>
  <si>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+ 4420800+ 4440000+ 4460000+ 4480100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</si>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</sst>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192992</v>
      </c>
      <c r="F9" s="10">
        <v>273387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742710</v>
      </c>
      <c r="F10" s="10">
        <v>731309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18000128</v>
      </c>
      <c r="F11" s="10">
        <v>18003328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18935830</v>
      </c>
      <c r="F17" s="10">
        <f>F9+F10+F11+F12+F13+F15</f>
        <v>19008024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1133313</v>
      </c>
      <c r="F19" s="10">
        <v>1121049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0</v>
      </c>
      <c r="F21" s="10">
        <v>0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898279</v>
      </c>
      <c r="F25" s="10">
        <v>1283105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898279</v>
      </c>
      <c r="F26" s="10">
        <v>1283105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14657</v>
      </c>
      <c r="F27" s="10">
        <v>14657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912936</v>
      </c>
      <c r="F30" s="10">
        <f>F21+F25+F27+F29</f>
        <v>1297762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322359</v>
      </c>
      <c r="F33" s="10">
        <v>501412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322359</v>
      </c>
      <c r="F39" s="10">
        <f>F33+F34+F36+F37</f>
        <v>501412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2368608</v>
      </c>
      <c r="F43" s="10">
        <f>F19+F30+F31+F39+F40+F41+F42</f>
        <v>2920223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21304438</v>
      </c>
      <c r="F44" s="10">
        <f>F17+F43</f>
        <v>21928247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0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11853</v>
      </c>
      <c r="F50" s="10">
        <v>11853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11853</v>
      </c>
      <c r="F51" s="10">
        <f>F47+F49+F50</f>
        <v>11853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26958</v>
      </c>
      <c r="F53" s="10">
        <v>21452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26958</v>
      </c>
      <c r="F55" s="10">
        <v>18739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60057</v>
      </c>
      <c r="F57" s="10">
        <v>62901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45278</v>
      </c>
      <c r="F59" s="10">
        <v>47380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88245</v>
      </c>
      <c r="F65" s="10">
        <v>96501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175260</v>
      </c>
      <c r="F70" s="10">
        <f>F53+F57+F61+F63+F64+F65+F66+F68+F69</f>
        <v>180854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187113</v>
      </c>
      <c r="F71" s="10">
        <f>F51+F70</f>
        <v>192707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21117325</v>
      </c>
      <c r="F72" s="10">
        <f>F44-F71</f>
        <v>21735540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16694457</v>
      </c>
      <c r="F74" s="10">
        <v>16694457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3778717</v>
      </c>
      <c r="F75" s="10">
        <v>4420153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644151</v>
      </c>
      <c r="F77" s="10">
        <v>620930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21117325</v>
      </c>
      <c r="F79" s="10">
        <f>F74+F75-F76+F77-F78</f>
        <v>21735540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2016-07-22T13:47:26Z</dcterms:created>
  <dcterms:modified xsi:type="dcterms:W3CDTF">2016-07-22T13:47:28Z</dcterms:modified>
</cp:coreProperties>
</file>