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5" i="1"/>
  <c r="D24" i="1" s="1"/>
  <c r="D23" i="1" s="1"/>
  <c r="D22" i="1" s="1"/>
  <c r="E25" i="1"/>
  <c r="E24" i="1" s="1"/>
  <c r="E23" i="1" s="1"/>
  <c r="E22" i="1" s="1"/>
  <c r="F25" i="1"/>
  <c r="F24" i="1" s="1"/>
  <c r="F23" i="1" s="1"/>
  <c r="F22" i="1" s="1"/>
  <c r="G25" i="1"/>
  <c r="G24" i="1" s="1"/>
  <c r="G23" i="1" s="1"/>
  <c r="G22" i="1" s="1"/>
  <c r="H25" i="1"/>
  <c r="H24" i="1" s="1"/>
  <c r="I25" i="1"/>
  <c r="I24" i="1" s="1"/>
  <c r="I23" i="1" s="1"/>
  <c r="I22" i="1" s="1"/>
  <c r="K25" i="1"/>
  <c r="K24" i="1" s="1"/>
  <c r="K23" i="1" s="1"/>
  <c r="K22" i="1" s="1"/>
  <c r="J26" i="1"/>
  <c r="H11" i="1" l="1"/>
  <c r="H12" i="1"/>
  <c r="J13" i="1"/>
  <c r="G11" i="1"/>
  <c r="G10" i="1" s="1"/>
  <c r="G12" i="1"/>
  <c r="I11" i="1"/>
  <c r="I10" i="1" s="1"/>
  <c r="I12" i="1"/>
  <c r="H23" i="1"/>
  <c r="J24" i="1"/>
  <c r="F11" i="1"/>
  <c r="F10" i="1" s="1"/>
  <c r="F12" i="1"/>
  <c r="E11" i="1"/>
  <c r="E10" i="1" s="1"/>
  <c r="E12" i="1"/>
  <c r="K11" i="1"/>
  <c r="K10" i="1" s="1"/>
  <c r="K12" i="1"/>
  <c r="D11" i="1"/>
  <c r="D10" i="1" s="1"/>
  <c r="D12" i="1"/>
  <c r="J25" i="1"/>
  <c r="H22" i="1" l="1"/>
  <c r="J22" i="1" s="1"/>
  <c r="J23" i="1"/>
  <c r="J12" i="1"/>
  <c r="H10" i="1"/>
  <c r="J10" i="1" s="1"/>
  <c r="J11" i="1"/>
</calcChain>
</file>

<file path=xl/sharedStrings.xml><?xml version="1.0" encoding="utf-8"?>
<sst xmlns="http://schemas.openxmlformats.org/spreadsheetml/2006/main" count="75" uniqueCount="75">
  <si>
    <t>JUDETUL  VASLUI</t>
  </si>
  <si>
    <t>COMUNA ZAPODENI</t>
  </si>
  <si>
    <t xml:space="preserve"> Anexa 7</t>
  </si>
  <si>
    <t>Cont de executie - Detalierea cheltuielilor - Trimestrul: 4, Anul: 2016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</si>
  <si>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</si>
  <si>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</si>
  <si>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</si>
  <si>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</si>
  <si>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</si>
  <si>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</si>
  <si>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</si>
  <si>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</si>
  <si>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</si>
  <si>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</si>
  <si>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</si>
  <si>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</si>
  <si>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</si>
  <si>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</si>
  <si>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</si>
  <si>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</si>
  <si>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</si>
  <si>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</si>
  <si>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</si>
  <si>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</si>
  <si>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</si>
  <si>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</si>
  <si>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</si>
  <si>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</si>
  <si>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</si>
  <si>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</si>
  <si>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</si>
  <si>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</si>
  <si>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</si>
  <si>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</si>
  <si>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</si>
  <si>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</si>
  <si>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</si>
  <si>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</si>
  <si>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</si>
  <si>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</si>
  <si>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</si>
  <si>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</si>
  <si>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</si>
  <si>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</si>
  <si>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</si>
  <si>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</si>
  <si>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</si>
  <si>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</si>
  <si>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</si>
  <si>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</si>
  <si>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</si>
  <si>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</si>
  <si>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</si>
  <si>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</si>
  <si>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</si>
  <si>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</si>
  <si>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</si>
  <si>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</si>
  <si>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</si>
  <si>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</si>
  <si>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</si>
  <si>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</si>
  <si>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</si>
  <si>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</si>
  <si>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</si>
  <si>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</si>
  <si>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</si>
  <si>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374</t>
  </si>
  <si>
    <t>Masini, echipamente si mijloace de transport</t>
  </si>
  <si>
    <t>71.01.02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</si>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</sst>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D11+D22</f>
        <v>80720</v>
      </c>
      <c r="E10" s="11">
        <f>E11+E22</f>
        <v>80720</v>
      </c>
      <c r="F10" s="11">
        <f>F11+F22</f>
        <v>80720</v>
      </c>
      <c r="G10" s="11">
        <f>G11+G22</f>
        <v>80720</v>
      </c>
      <c r="H10" s="11">
        <f>H11+H22</f>
        <v>65130</v>
      </c>
      <c r="I10" s="11">
        <f>I11+I22</f>
        <v>65130</v>
      </c>
      <c r="J10" s="11">
        <f>H10-I10</f>
        <v>0</v>
      </c>
      <c r="K10" s="11">
        <f>K11+K22</f>
        <v>60832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80720</v>
      </c>
      <c r="E11" s="11">
        <f>E13</f>
        <v>80720</v>
      </c>
      <c r="F11" s="11">
        <f>F13</f>
        <v>80720</v>
      </c>
      <c r="G11" s="11">
        <f>G13</f>
        <v>80720</v>
      </c>
      <c r="H11" s="11">
        <f>H13</f>
        <v>65130</v>
      </c>
      <c r="I11" s="11">
        <f>I13</f>
        <v>65130</v>
      </c>
      <c r="J11" s="11">
        <f>H11-I11</f>
        <v>0</v>
      </c>
      <c r="K11" s="11">
        <f>K13</f>
        <v>59848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80720</v>
      </c>
      <c r="E12" s="11">
        <f>E13</f>
        <v>80720</v>
      </c>
      <c r="F12" s="11">
        <f>F13</f>
        <v>80720</v>
      </c>
      <c r="G12" s="11">
        <f>G13</f>
        <v>80720</v>
      </c>
      <c r="H12" s="11">
        <f>H13</f>
        <v>65130</v>
      </c>
      <c r="I12" s="11">
        <f>I13</f>
        <v>65130</v>
      </c>
      <c r="J12" s="11">
        <f>H12-I12</f>
        <v>0</v>
      </c>
      <c r="K12" s="11">
        <f>K13</f>
        <v>59848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80720</v>
      </c>
      <c r="E13" s="11">
        <f>E14+E16</f>
        <v>80720</v>
      </c>
      <c r="F13" s="11">
        <f>F14+F16</f>
        <v>80720</v>
      </c>
      <c r="G13" s="11">
        <f>G14+G16</f>
        <v>80720</v>
      </c>
      <c r="H13" s="11">
        <f>H14+H16</f>
        <v>65130</v>
      </c>
      <c r="I13" s="11">
        <f>I14+I16</f>
        <v>65130</v>
      </c>
      <c r="J13" s="11">
        <f>H13-I13</f>
        <v>0</v>
      </c>
      <c r="K13" s="11">
        <f>K14+K16</f>
        <v>59848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64550</v>
      </c>
      <c r="E14" s="11">
        <f>E15</f>
        <v>65000</v>
      </c>
      <c r="F14" s="11">
        <f>F15</f>
        <v>64550</v>
      </c>
      <c r="G14" s="11">
        <f>G15</f>
        <v>64550</v>
      </c>
      <c r="H14" s="11">
        <f>H15</f>
        <v>52917</v>
      </c>
      <c r="I14" s="11">
        <f>I15</f>
        <v>52917</v>
      </c>
      <c r="J14" s="11">
        <f>H14-I14</f>
        <v>0</v>
      </c>
      <c r="K14" s="11">
        <f>K15</f>
        <v>48609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64550</v>
      </c>
      <c r="E15" s="11">
        <v>65000</v>
      </c>
      <c r="F15" s="11">
        <v>64550</v>
      </c>
      <c r="G15" s="11">
        <v>64550</v>
      </c>
      <c r="H15" s="11">
        <v>52917</v>
      </c>
      <c r="I15" s="11">
        <v>52917</v>
      </c>
      <c r="J15" s="11">
        <f>H15-I15</f>
        <v>0</v>
      </c>
      <c r="K15" s="11">
        <v>48609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16170</v>
      </c>
      <c r="E16" s="11">
        <f>E17+E18+E19+E20+E21</f>
        <v>15720</v>
      </c>
      <c r="F16" s="11">
        <f>F17+F18+F19+F20+F21</f>
        <v>16170</v>
      </c>
      <c r="G16" s="11">
        <f>G17+G18+G19+G20+G21</f>
        <v>16170</v>
      </c>
      <c r="H16" s="11">
        <f>H17+H18+H19+H20+H21</f>
        <v>12213</v>
      </c>
      <c r="I16" s="11">
        <f>I17+I18+I19+I20+I21</f>
        <v>12213</v>
      </c>
      <c r="J16" s="11">
        <f>H16-I16</f>
        <v>0</v>
      </c>
      <c r="K16" s="11">
        <f>K17+K18+K19+K20+K21</f>
        <v>11239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10000</v>
      </c>
      <c r="E17" s="11">
        <v>10000</v>
      </c>
      <c r="F17" s="11">
        <v>10000</v>
      </c>
      <c r="G17" s="11">
        <v>10000</v>
      </c>
      <c r="H17" s="11">
        <v>8265</v>
      </c>
      <c r="I17" s="11">
        <v>8265</v>
      </c>
      <c r="J17" s="11">
        <f>H17-I17</f>
        <v>0</v>
      </c>
      <c r="K17" s="11">
        <v>7652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1094</v>
      </c>
      <c r="E18" s="11">
        <v>1094</v>
      </c>
      <c r="F18" s="11">
        <v>1094</v>
      </c>
      <c r="G18" s="11">
        <v>1094</v>
      </c>
      <c r="H18" s="11">
        <v>26</v>
      </c>
      <c r="I18" s="11">
        <v>26</v>
      </c>
      <c r="J18" s="11">
        <f>H18-I18</f>
        <v>0</v>
      </c>
      <c r="K18" s="11">
        <v>39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3533</v>
      </c>
      <c r="E19" s="11">
        <v>3533</v>
      </c>
      <c r="F19" s="11">
        <v>3533</v>
      </c>
      <c r="G19" s="11">
        <v>3533</v>
      </c>
      <c r="H19" s="11">
        <v>2793</v>
      </c>
      <c r="I19" s="11">
        <v>2793</v>
      </c>
      <c r="J19" s="11">
        <f>H19-I19</f>
        <v>0</v>
      </c>
      <c r="K19" s="11">
        <v>2563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164</v>
      </c>
      <c r="E20" s="11">
        <v>164</v>
      </c>
      <c r="F20" s="11">
        <v>164</v>
      </c>
      <c r="G20" s="11">
        <v>164</v>
      </c>
      <c r="H20" s="11">
        <v>84</v>
      </c>
      <c r="I20" s="11">
        <v>84</v>
      </c>
      <c r="J20" s="11">
        <f>H20-I20</f>
        <v>0</v>
      </c>
      <c r="K20" s="11">
        <v>78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1379</v>
      </c>
      <c r="E21" s="11">
        <v>929</v>
      </c>
      <c r="F21" s="11">
        <v>1379</v>
      </c>
      <c r="G21" s="11">
        <v>1379</v>
      </c>
      <c r="H21" s="11">
        <v>1045</v>
      </c>
      <c r="I21" s="11">
        <v>1045</v>
      </c>
      <c r="J21" s="11">
        <f>H21-I21</f>
        <v>0</v>
      </c>
      <c r="K21" s="11">
        <v>907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+D23</f>
        <v>0</v>
      </c>
      <c r="E22" s="11">
        <f>+E23</f>
        <v>0</v>
      </c>
      <c r="F22" s="11">
        <f>+F23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H22-I22</f>
        <v>0</v>
      </c>
      <c r="K22" s="11">
        <f>+K23</f>
        <v>984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D24</f>
        <v>0</v>
      </c>
      <c r="E23" s="11">
        <f>E24</f>
        <v>0</v>
      </c>
      <c r="F23" s="11">
        <f>F24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H23-I23</f>
        <v>0</v>
      </c>
      <c r="K23" s="11">
        <f>K24</f>
        <v>984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0</v>
      </c>
      <c r="E24" s="11">
        <f>E25</f>
        <v>0</v>
      </c>
      <c r="F24" s="11">
        <f>F25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H24-I24</f>
        <v>0</v>
      </c>
      <c r="K24" s="11">
        <f>K25</f>
        <v>984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f>+D26</f>
        <v>0</v>
      </c>
      <c r="E25" s="11">
        <f>+E26</f>
        <v>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H25-I25</f>
        <v>0</v>
      </c>
      <c r="K25" s="11">
        <f>+K26</f>
        <v>984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984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70</v>
      </c>
      <c r="B28" s="13"/>
      <c r="C28" s="13"/>
      <c r="D28" s="13"/>
      <c r="E28" s="13" t="s">
        <v>72</v>
      </c>
      <c r="F28" s="13"/>
      <c r="G28" s="13"/>
      <c r="H28" s="13"/>
      <c r="I28" s="13" t="s">
        <v>73</v>
      </c>
      <c r="J28" s="13"/>
      <c r="K28" s="13"/>
      <c r="L28" s="13"/>
    </row>
    <row r="29" spans="1:12" x14ac:dyDescent="0.25">
      <c r="A29" s="3" t="s">
        <v>71</v>
      </c>
      <c r="B29" s="3"/>
      <c r="C29" s="3"/>
      <c r="D29" s="3"/>
      <c r="E29" s="3"/>
      <c r="F29" s="3"/>
      <c r="G29" s="3"/>
      <c r="H29" s="3"/>
      <c r="I29" s="3" t="s">
        <v>74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1">
    <mergeCell ref="A28:D28"/>
    <mergeCell ref="A29:D29"/>
    <mergeCell ref="E28:H28"/>
    <mergeCell ref="E29:H29"/>
    <mergeCell ref="I28:L28"/>
    <mergeCell ref="I29:L2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2017-02-03T13:59:12Z</dcterms:created>
  <dcterms:modified xsi:type="dcterms:W3CDTF">2017-02-03T13:59:14Z</dcterms:modified>
</cp:coreProperties>
</file>