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D17" i="1"/>
  <c r="E17" i="1"/>
  <c r="F17" i="1"/>
  <c r="G17" i="1"/>
  <c r="H17" i="1"/>
  <c r="I17" i="1"/>
  <c r="J17" i="1" s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K24" i="1"/>
  <c r="K23" i="1" s="1"/>
  <c r="J25" i="1"/>
  <c r="J26" i="1"/>
  <c r="D27" i="1"/>
  <c r="E27" i="1"/>
  <c r="F27" i="1"/>
  <c r="G27" i="1"/>
  <c r="H27" i="1"/>
  <c r="I27" i="1"/>
  <c r="J27" i="1"/>
  <c r="K27" i="1"/>
  <c r="J28" i="1"/>
  <c r="D29" i="1"/>
  <c r="E29" i="1"/>
  <c r="F29" i="1"/>
  <c r="G29" i="1"/>
  <c r="H29" i="1"/>
  <c r="J29" i="1" s="1"/>
  <c r="I29" i="1"/>
  <c r="K29" i="1"/>
  <c r="J30" i="1"/>
  <c r="D31" i="1"/>
  <c r="E31" i="1"/>
  <c r="F31" i="1"/>
  <c r="G31" i="1"/>
  <c r="H31" i="1"/>
  <c r="J31" i="1" s="1"/>
  <c r="I31" i="1"/>
  <c r="K31" i="1"/>
  <c r="J32" i="1"/>
  <c r="D36" i="1"/>
  <c r="D35" i="1" s="1"/>
  <c r="D34" i="1" s="1"/>
  <c r="D33" i="1" s="1"/>
  <c r="E36" i="1"/>
  <c r="E35" i="1" s="1"/>
  <c r="E34" i="1" s="1"/>
  <c r="E33" i="1" s="1"/>
  <c r="F36" i="1"/>
  <c r="F35" i="1" s="1"/>
  <c r="F34" i="1" s="1"/>
  <c r="F33" i="1" s="1"/>
  <c r="G36" i="1"/>
  <c r="G35" i="1" s="1"/>
  <c r="G34" i="1" s="1"/>
  <c r="G33" i="1" s="1"/>
  <c r="H36" i="1"/>
  <c r="H35" i="1" s="1"/>
  <c r="I36" i="1"/>
  <c r="I35" i="1" s="1"/>
  <c r="I34" i="1" s="1"/>
  <c r="I33" i="1" s="1"/>
  <c r="K36" i="1"/>
  <c r="K35" i="1" s="1"/>
  <c r="K34" i="1" s="1"/>
  <c r="K33" i="1" s="1"/>
  <c r="J37" i="1"/>
  <c r="K12" i="1" l="1"/>
  <c r="K11" i="1"/>
  <c r="K10" i="1" s="1"/>
  <c r="I11" i="1"/>
  <c r="I10" i="1" s="1"/>
  <c r="I12" i="1"/>
  <c r="H11" i="1"/>
  <c r="H12" i="1"/>
  <c r="J12" i="1" s="1"/>
  <c r="J13" i="1"/>
  <c r="G11" i="1"/>
  <c r="G10" i="1" s="1"/>
  <c r="G12" i="1"/>
  <c r="F11" i="1"/>
  <c r="F10" i="1" s="1"/>
  <c r="F12" i="1"/>
  <c r="H34" i="1"/>
  <c r="J35" i="1"/>
  <c r="J23" i="1"/>
  <c r="E11" i="1"/>
  <c r="E10" i="1" s="1"/>
  <c r="E12" i="1"/>
  <c r="D11" i="1"/>
  <c r="D10" i="1" s="1"/>
  <c r="D12" i="1"/>
  <c r="J14" i="1"/>
  <c r="J24" i="1"/>
  <c r="J36" i="1"/>
  <c r="J11" i="1" l="1"/>
  <c r="H33" i="1"/>
  <c r="J33" i="1" s="1"/>
  <c r="J34" i="1"/>
  <c r="H10" i="1" l="1"/>
  <c r="J10" i="1" s="1"/>
</calcChain>
</file>

<file path=xl/sharedStrings.xml><?xml version="1.0" encoding="utf-8"?>
<sst xmlns="http://schemas.openxmlformats.org/spreadsheetml/2006/main" count="108" uniqueCount="108">
  <si>
    <t>JUDETUL  VASLUI</t>
  </si>
  <si>
    <t>COMUNA ZAPODENI</t>
  </si>
  <si>
    <t xml:space="preserve"> Anexa 7</t>
  </si>
  <si>
    <t>Cont de executie - Detalierea cheltuielilor - Trimestrul: 4, Anul: 2016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</si>
  <si>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</si>
  <si>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</si>
  <si>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</si>
  <si>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</si>
  <si>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</si>
  <si>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</si>
  <si>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</si>
  <si>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</si>
  <si>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</si>
  <si>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</si>
  <si>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</si>
  <si>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</si>
  <si>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</si>
  <si>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</si>
  <si>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</si>
  <si>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</si>
  <si>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</si>
  <si>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</si>
  <si>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</si>
  <si>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</si>
  <si>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</si>
  <si>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</si>
  <si>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</si>
  <si>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</si>
  <si>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</si>
  <si>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</si>
  <si>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</si>
  <si>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</si>
  <si>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</si>
  <si>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</si>
  <si>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</si>
  <si>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</si>
  <si>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</si>
  <si>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</si>
  <si>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</si>
  <si>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</si>
  <si>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</si>
  <si>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</si>
  <si>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</si>
  <si>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</si>
  <si>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</si>
  <si>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</si>
  <si>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</si>
  <si>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</si>
  <si>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</si>
  <si>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</si>
  <si>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</si>
  <si>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</si>
  <si>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</si>
  <si>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</si>
  <si>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</si>
  <si>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</si>
  <si>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</si>
  <si>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</si>
  <si>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</si>
  <si>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</si>
  <si>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</si>
  <si>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</si>
  <si>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</si>
  <si>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</si>
  <si>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51</t>
  </si>
  <si>
    <t xml:space="preserve">Materiale si prestari de servicii cu caracter functional </t>
  </si>
  <si>
    <t>20.01.09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</si>
  <si>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</si>
  <si>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</si>
  <si>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</si>
  <si>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</si>
  <si>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</si>
  <si>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</si>
  <si>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</si>
  <si>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</si>
  <si>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</si>
  <si>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</si>
  <si>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</si>
  <si>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</si>
  <si>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</si>
  <si>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</si>
  <si>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</si>
  <si>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</si>
  <si>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</si>
  <si>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</si>
  <si>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</si>
  <si>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</si>
  <si>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</si>
  <si>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</si>
  <si>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</si>
  <si>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</si>
  <si>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</si>
  <si>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</si>
  <si>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</si>
  <si>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</si>
  <si>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</si>
  <si>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</si>
  <si>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</si>
  <si>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</si>
  <si>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</si>
  <si>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375</t>
  </si>
  <si>
    <t>Mobilier, aparatura birotica si alte active corporale</t>
  </si>
  <si>
    <t>71.01.03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</si>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</sst>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D11+D33</f>
        <v>76204</v>
      </c>
      <c r="E10" s="11">
        <f>E11+E33</f>
        <v>50204</v>
      </c>
      <c r="F10" s="11">
        <f>F11+F33</f>
        <v>76204</v>
      </c>
      <c r="G10" s="11">
        <f>G11+G33</f>
        <v>76204</v>
      </c>
      <c r="H10" s="11">
        <f>H11+H33</f>
        <v>59041</v>
      </c>
      <c r="I10" s="11">
        <f>I11+I33</f>
        <v>37517</v>
      </c>
      <c r="J10" s="11">
        <f>H10-I10</f>
        <v>21524</v>
      </c>
      <c r="K10" s="11">
        <f>K11+K33</f>
        <v>40521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D13+D23</f>
        <v>76204</v>
      </c>
      <c r="E11" s="11">
        <f>E13+E23</f>
        <v>50204</v>
      </c>
      <c r="F11" s="11">
        <f>F13+F23</f>
        <v>76204</v>
      </c>
      <c r="G11" s="11">
        <f>G13+G23</f>
        <v>76204</v>
      </c>
      <c r="H11" s="11">
        <f>H13+H23</f>
        <v>59041</v>
      </c>
      <c r="I11" s="11">
        <f>I13+I23</f>
        <v>37517</v>
      </c>
      <c r="J11" s="11">
        <f>H11-I11</f>
        <v>21524</v>
      </c>
      <c r="K11" s="11">
        <f>K13+K23</f>
        <v>30701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D13+D23</f>
        <v>76204</v>
      </c>
      <c r="E12" s="11">
        <f>E13+E23</f>
        <v>50204</v>
      </c>
      <c r="F12" s="11">
        <f>F13+F23</f>
        <v>76204</v>
      </c>
      <c r="G12" s="11">
        <f>G13+G23</f>
        <v>76204</v>
      </c>
      <c r="H12" s="11">
        <f>H13+H23</f>
        <v>59041</v>
      </c>
      <c r="I12" s="11">
        <f>I13+I23</f>
        <v>37517</v>
      </c>
      <c r="J12" s="11">
        <f>H12-I12</f>
        <v>21524</v>
      </c>
      <c r="K12" s="11">
        <f>K13+K23</f>
        <v>30701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</f>
        <v>36204</v>
      </c>
      <c r="E13" s="11">
        <f>E14+E17</f>
        <v>36204</v>
      </c>
      <c r="F13" s="11">
        <f>F14+F17</f>
        <v>36204</v>
      </c>
      <c r="G13" s="11">
        <f>G14+G17</f>
        <v>36204</v>
      </c>
      <c r="H13" s="11">
        <f>H14+H17</f>
        <v>19041</v>
      </c>
      <c r="I13" s="11">
        <f>I14+I17</f>
        <v>19041</v>
      </c>
      <c r="J13" s="11">
        <f>H13-I13</f>
        <v>0</v>
      </c>
      <c r="K13" s="11">
        <f>K14+K17</f>
        <v>16614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</f>
        <v>29600</v>
      </c>
      <c r="E14" s="11">
        <f>E15+E16</f>
        <v>29600</v>
      </c>
      <c r="F14" s="11">
        <f>F15+F16</f>
        <v>29600</v>
      </c>
      <c r="G14" s="11">
        <f>G15+G16</f>
        <v>29600</v>
      </c>
      <c r="H14" s="11">
        <f>H15+H16</f>
        <v>15647</v>
      </c>
      <c r="I14" s="11">
        <f>I15+I16</f>
        <v>15647</v>
      </c>
      <c r="J14" s="11">
        <f>H14-I14</f>
        <v>0</v>
      </c>
      <c r="K14" s="11">
        <f>K15+K16</f>
        <v>13657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28487</v>
      </c>
      <c r="E15" s="11">
        <v>26000</v>
      </c>
      <c r="F15" s="11">
        <v>28487</v>
      </c>
      <c r="G15" s="11">
        <v>28487</v>
      </c>
      <c r="H15" s="11">
        <v>14534</v>
      </c>
      <c r="I15" s="11">
        <v>14534</v>
      </c>
      <c r="J15" s="11">
        <f>H15-I15</f>
        <v>0</v>
      </c>
      <c r="K15" s="11">
        <v>12544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1113</v>
      </c>
      <c r="E16" s="11">
        <v>3600</v>
      </c>
      <c r="F16" s="11">
        <v>1113</v>
      </c>
      <c r="G16" s="11">
        <v>1113</v>
      </c>
      <c r="H16" s="11">
        <v>1113</v>
      </c>
      <c r="I16" s="11">
        <v>1113</v>
      </c>
      <c r="J16" s="11">
        <f>H16-I16</f>
        <v>0</v>
      </c>
      <c r="K16" s="11">
        <v>1113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f>D18+D19+D20+D21+D22</f>
        <v>6604</v>
      </c>
      <c r="E17" s="11">
        <f>E18+E19+E20+E21+E22</f>
        <v>6604</v>
      </c>
      <c r="F17" s="11">
        <f>F18+F19+F20+F21+F22</f>
        <v>6604</v>
      </c>
      <c r="G17" s="11">
        <f>G18+G19+G20+G21+G22</f>
        <v>6604</v>
      </c>
      <c r="H17" s="11">
        <f>H18+H19+H20+H21+H22</f>
        <v>3394</v>
      </c>
      <c r="I17" s="11">
        <f>I18+I19+I20+I21+I22</f>
        <v>3394</v>
      </c>
      <c r="J17" s="11">
        <f>H17-I17</f>
        <v>0</v>
      </c>
      <c r="K17" s="11">
        <f>K18+K19+K20+K21+K22</f>
        <v>2957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4344</v>
      </c>
      <c r="E18" s="11">
        <v>4344</v>
      </c>
      <c r="F18" s="11">
        <v>4344</v>
      </c>
      <c r="G18" s="11">
        <v>4344</v>
      </c>
      <c r="H18" s="11">
        <v>2465</v>
      </c>
      <c r="I18" s="11">
        <v>2465</v>
      </c>
      <c r="J18" s="11">
        <f>H18-I18</f>
        <v>0</v>
      </c>
      <c r="K18" s="11">
        <v>2151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144</v>
      </c>
      <c r="E19" s="11">
        <v>144</v>
      </c>
      <c r="F19" s="11">
        <v>144</v>
      </c>
      <c r="G19" s="11">
        <v>144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1828</v>
      </c>
      <c r="E20" s="11">
        <v>1828</v>
      </c>
      <c r="F20" s="11">
        <v>1828</v>
      </c>
      <c r="G20" s="11">
        <v>1828</v>
      </c>
      <c r="H20" s="11">
        <v>813</v>
      </c>
      <c r="I20" s="11">
        <v>813</v>
      </c>
      <c r="J20" s="11">
        <f>H20-I20</f>
        <v>0</v>
      </c>
      <c r="K20" s="11">
        <v>710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v>48</v>
      </c>
      <c r="E21" s="11">
        <v>48</v>
      </c>
      <c r="F21" s="11">
        <v>48</v>
      </c>
      <c r="G21" s="11">
        <v>48</v>
      </c>
      <c r="H21" s="11">
        <v>22</v>
      </c>
      <c r="I21" s="11">
        <v>22</v>
      </c>
      <c r="J21" s="11">
        <f>H21-I21</f>
        <v>0</v>
      </c>
      <c r="K21" s="11">
        <v>19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240</v>
      </c>
      <c r="E22" s="11">
        <v>240</v>
      </c>
      <c r="F22" s="11">
        <v>240</v>
      </c>
      <c r="G22" s="11">
        <v>240</v>
      </c>
      <c r="H22" s="11">
        <v>94</v>
      </c>
      <c r="I22" s="11">
        <v>94</v>
      </c>
      <c r="J22" s="11">
        <f>H22-I22</f>
        <v>0</v>
      </c>
      <c r="K22" s="11">
        <v>77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f>D24+D26+D27+D29+D31</f>
        <v>40000</v>
      </c>
      <c r="E23" s="11">
        <f>E24+E26+E27+E29+E31</f>
        <v>14000</v>
      </c>
      <c r="F23" s="11">
        <f>F24+F26+F27+F29+F31</f>
        <v>40000</v>
      </c>
      <c r="G23" s="11">
        <f>G24+G26+G27+G29+G31</f>
        <v>40000</v>
      </c>
      <c r="H23" s="11">
        <f>H24+H26+H27+H29+H31</f>
        <v>40000</v>
      </c>
      <c r="I23" s="11">
        <f>I24+I26+I27+I29+I31</f>
        <v>18476</v>
      </c>
      <c r="J23" s="11">
        <f>H23-I23</f>
        <v>21524</v>
      </c>
      <c r="K23" s="11">
        <f>K24+K26+K27+K29+K31</f>
        <v>14087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f>+D25</f>
        <v>2000</v>
      </c>
      <c r="E24" s="11">
        <f>+E25</f>
        <v>2000</v>
      </c>
      <c r="F24" s="11">
        <f>+F25</f>
        <v>2000</v>
      </c>
      <c r="G24" s="11">
        <f>+G25</f>
        <v>2000</v>
      </c>
      <c r="H24" s="11">
        <f>+H25</f>
        <v>2000</v>
      </c>
      <c r="I24" s="11">
        <f>+I25</f>
        <v>443</v>
      </c>
      <c r="J24" s="11">
        <f>H24-I24</f>
        <v>1557</v>
      </c>
      <c r="K24" s="11">
        <f>+K25</f>
        <v>443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v>2000</v>
      </c>
      <c r="E25" s="11">
        <v>2000</v>
      </c>
      <c r="F25" s="11">
        <v>2000</v>
      </c>
      <c r="G25" s="11">
        <v>2000</v>
      </c>
      <c r="H25" s="11">
        <v>2000</v>
      </c>
      <c r="I25" s="11">
        <v>443</v>
      </c>
      <c r="J25" s="11">
        <f>H25-I25</f>
        <v>1557</v>
      </c>
      <c r="K25" s="11">
        <v>443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3500</v>
      </c>
      <c r="E26" s="11">
        <v>4000</v>
      </c>
      <c r="F26" s="11">
        <v>3500</v>
      </c>
      <c r="G26" s="11">
        <v>3500</v>
      </c>
      <c r="H26" s="11">
        <v>3500</v>
      </c>
      <c r="I26" s="11">
        <v>2253</v>
      </c>
      <c r="J26" s="11">
        <f>H26-I26</f>
        <v>1247</v>
      </c>
      <c r="K26" s="11">
        <v>2253</v>
      </c>
    </row>
    <row r="27" spans="1:11" s="6" customFormat="1" ht="22.5" x14ac:dyDescent="0.25">
      <c r="A27" s="10" t="s">
        <v>70</v>
      </c>
      <c r="B27" s="10" t="s">
        <v>71</v>
      </c>
      <c r="C27" s="10" t="s">
        <v>72</v>
      </c>
      <c r="D27" s="11">
        <f>+D28</f>
        <v>15500</v>
      </c>
      <c r="E27" s="11">
        <f>+E28</f>
        <v>4000</v>
      </c>
      <c r="F27" s="11">
        <f>+F28</f>
        <v>15500</v>
      </c>
      <c r="G27" s="11">
        <f>+G28</f>
        <v>15500</v>
      </c>
      <c r="H27" s="11">
        <f>+H28</f>
        <v>15500</v>
      </c>
      <c r="I27" s="11">
        <f>+I28</f>
        <v>3564</v>
      </c>
      <c r="J27" s="11">
        <f>H27-I27</f>
        <v>11936</v>
      </c>
      <c r="K27" s="11">
        <f>+K28</f>
        <v>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15500</v>
      </c>
      <c r="E28" s="11">
        <v>4000</v>
      </c>
      <c r="F28" s="11">
        <v>15500</v>
      </c>
      <c r="G28" s="11">
        <v>15500</v>
      </c>
      <c r="H28" s="11">
        <v>15500</v>
      </c>
      <c r="I28" s="11">
        <v>3564</v>
      </c>
      <c r="J28" s="11">
        <f>H28-I28</f>
        <v>11936</v>
      </c>
      <c r="K28" s="11">
        <v>0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f>D30</f>
        <v>4000</v>
      </c>
      <c r="E29" s="11">
        <f>E30</f>
        <v>4000</v>
      </c>
      <c r="F29" s="11">
        <f>F30</f>
        <v>4000</v>
      </c>
      <c r="G29" s="11">
        <f>G30</f>
        <v>4000</v>
      </c>
      <c r="H29" s="11">
        <f>H30</f>
        <v>4000</v>
      </c>
      <c r="I29" s="11">
        <f>I30</f>
        <v>964</v>
      </c>
      <c r="J29" s="11">
        <f>H29-I29</f>
        <v>3036</v>
      </c>
      <c r="K29" s="11">
        <f>K30</f>
        <v>964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4000</v>
      </c>
      <c r="E30" s="11">
        <v>4000</v>
      </c>
      <c r="F30" s="11">
        <v>4000</v>
      </c>
      <c r="G30" s="11">
        <v>4000</v>
      </c>
      <c r="H30" s="11">
        <v>4000</v>
      </c>
      <c r="I30" s="11">
        <v>964</v>
      </c>
      <c r="J30" s="11">
        <f>H30-I30</f>
        <v>3036</v>
      </c>
      <c r="K30" s="11">
        <v>964</v>
      </c>
    </row>
    <row r="31" spans="1:11" s="6" customFormat="1" ht="33" x14ac:dyDescent="0.25">
      <c r="A31" s="10" t="s">
        <v>82</v>
      </c>
      <c r="B31" s="10" t="s">
        <v>83</v>
      </c>
      <c r="C31" s="10" t="s">
        <v>84</v>
      </c>
      <c r="D31" s="11">
        <f>+D32</f>
        <v>15000</v>
      </c>
      <c r="E31" s="11">
        <f>+E32</f>
        <v>0</v>
      </c>
      <c r="F31" s="11">
        <f>+F32</f>
        <v>15000</v>
      </c>
      <c r="G31" s="11">
        <f>+G32</f>
        <v>15000</v>
      </c>
      <c r="H31" s="11">
        <f>+H32</f>
        <v>15000</v>
      </c>
      <c r="I31" s="11">
        <f>+I32</f>
        <v>11252</v>
      </c>
      <c r="J31" s="11">
        <f>H31-I31</f>
        <v>3748</v>
      </c>
      <c r="K31" s="11">
        <f>+K32</f>
        <v>10427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15000</v>
      </c>
      <c r="E32" s="11">
        <v>0</v>
      </c>
      <c r="F32" s="11">
        <v>15000</v>
      </c>
      <c r="G32" s="11">
        <v>15000</v>
      </c>
      <c r="H32" s="11">
        <v>15000</v>
      </c>
      <c r="I32" s="11">
        <v>11252</v>
      </c>
      <c r="J32" s="11">
        <f>H32-I32</f>
        <v>3748</v>
      </c>
      <c r="K32" s="11">
        <v>10427</v>
      </c>
    </row>
    <row r="33" spans="1:12" s="6" customFormat="1" ht="22.5" x14ac:dyDescent="0.25">
      <c r="A33" s="10" t="s">
        <v>88</v>
      </c>
      <c r="B33" s="10" t="s">
        <v>89</v>
      </c>
      <c r="C33" s="10" t="s">
        <v>90</v>
      </c>
      <c r="D33" s="11">
        <f>+D34</f>
        <v>0</v>
      </c>
      <c r="E33" s="11">
        <f>+E34</f>
        <v>0</v>
      </c>
      <c r="F33" s="11">
        <f>+F34</f>
        <v>0</v>
      </c>
      <c r="G33" s="11">
        <f>+G34</f>
        <v>0</v>
      </c>
      <c r="H33" s="11">
        <f>+H34</f>
        <v>0</v>
      </c>
      <c r="I33" s="11">
        <f>+I34</f>
        <v>0</v>
      </c>
      <c r="J33" s="11">
        <f>H33-I33</f>
        <v>0</v>
      </c>
      <c r="K33" s="11">
        <f>+K34</f>
        <v>9820</v>
      </c>
    </row>
    <row r="34" spans="1:12" s="6" customFormat="1" x14ac:dyDescent="0.25">
      <c r="A34" s="10" t="s">
        <v>91</v>
      </c>
      <c r="B34" s="10" t="s">
        <v>92</v>
      </c>
      <c r="C34" s="10" t="s">
        <v>93</v>
      </c>
      <c r="D34" s="11">
        <f>D35</f>
        <v>0</v>
      </c>
      <c r="E34" s="11">
        <f>E35</f>
        <v>0</v>
      </c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11">
        <f>H34-I34</f>
        <v>0</v>
      </c>
      <c r="K34" s="11">
        <f>K35</f>
        <v>9820</v>
      </c>
    </row>
    <row r="35" spans="1:12" s="6" customFormat="1" ht="22.5" x14ac:dyDescent="0.25">
      <c r="A35" s="10" t="s">
        <v>94</v>
      </c>
      <c r="B35" s="10" t="s">
        <v>95</v>
      </c>
      <c r="C35" s="10" t="s">
        <v>96</v>
      </c>
      <c r="D35" s="11">
        <f>D36</f>
        <v>0</v>
      </c>
      <c r="E35" s="11">
        <f>E36</f>
        <v>0</v>
      </c>
      <c r="F35" s="11">
        <f>F36</f>
        <v>0</v>
      </c>
      <c r="G35" s="11">
        <f>G36</f>
        <v>0</v>
      </c>
      <c r="H35" s="11">
        <f>H36</f>
        <v>0</v>
      </c>
      <c r="I35" s="11">
        <f>I36</f>
        <v>0</v>
      </c>
      <c r="J35" s="11">
        <f>H35-I35</f>
        <v>0</v>
      </c>
      <c r="K35" s="11">
        <f>K36</f>
        <v>9820</v>
      </c>
    </row>
    <row r="36" spans="1:12" s="6" customFormat="1" x14ac:dyDescent="0.25">
      <c r="A36" s="10" t="s">
        <v>97</v>
      </c>
      <c r="B36" s="10" t="s">
        <v>98</v>
      </c>
      <c r="C36" s="10" t="s">
        <v>99</v>
      </c>
      <c r="D36" s="11">
        <f>+D37</f>
        <v>0</v>
      </c>
      <c r="E36" s="11">
        <f>+E37</f>
        <v>0</v>
      </c>
      <c r="F36" s="11">
        <f>+F37</f>
        <v>0</v>
      </c>
      <c r="G36" s="11">
        <f>+G37</f>
        <v>0</v>
      </c>
      <c r="H36" s="11">
        <f>+H37</f>
        <v>0</v>
      </c>
      <c r="I36" s="11">
        <f>+I37</f>
        <v>0</v>
      </c>
      <c r="J36" s="11">
        <f>H36-I36</f>
        <v>0</v>
      </c>
      <c r="K36" s="11">
        <f>+K37</f>
        <v>9820</v>
      </c>
    </row>
    <row r="37" spans="1:12" s="6" customFormat="1" ht="22.5" x14ac:dyDescent="0.25">
      <c r="A37" s="10" t="s">
        <v>100</v>
      </c>
      <c r="B37" s="10" t="s">
        <v>101</v>
      </c>
      <c r="C37" s="10" t="s">
        <v>102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9820</v>
      </c>
    </row>
    <row r="38" spans="1:12" s="6" customFormat="1" x14ac:dyDescent="0.25">
      <c r="A38" s="8"/>
      <c r="B38" s="8"/>
      <c r="C38" s="8"/>
      <c r="D38" s="9"/>
      <c r="E38" s="9"/>
      <c r="F38" s="9"/>
      <c r="G38" s="9"/>
      <c r="H38" s="9"/>
      <c r="I38" s="9"/>
      <c r="J38" s="9"/>
      <c r="K38" s="9"/>
    </row>
    <row r="39" spans="1:12" x14ac:dyDescent="0.25">
      <c r="A39" s="13" t="s">
        <v>103</v>
      </c>
      <c r="B39" s="13"/>
      <c r="C39" s="13"/>
      <c r="D39" s="13"/>
      <c r="E39" s="13" t="s">
        <v>105</v>
      </c>
      <c r="F39" s="13"/>
      <c r="G39" s="13"/>
      <c r="H39" s="13"/>
      <c r="I39" s="13" t="s">
        <v>106</v>
      </c>
      <c r="J39" s="13"/>
      <c r="K39" s="13"/>
      <c r="L39" s="13"/>
    </row>
    <row r="40" spans="1:12" x14ac:dyDescent="0.25">
      <c r="A40" s="3" t="s">
        <v>104</v>
      </c>
      <c r="B40" s="3"/>
      <c r="C40" s="3"/>
      <c r="D40" s="3"/>
      <c r="E40" s="3"/>
      <c r="F40" s="3"/>
      <c r="G40" s="3"/>
      <c r="H40" s="3"/>
      <c r="I40" s="3" t="s">
        <v>107</v>
      </c>
      <c r="J40" s="3"/>
      <c r="K40" s="3"/>
      <c r="L40" s="3"/>
    </row>
    <row r="77" spans="1:20" x14ac:dyDescent="0.25">
      <c r="A77" s="12"/>
      <c r="B77" s="12"/>
      <c r="C77" s="12"/>
      <c r="D77" s="12"/>
      <c r="I77" s="12"/>
      <c r="J77" s="12"/>
      <c r="K77" s="12"/>
      <c r="L77" s="12"/>
      <c r="Q77" s="12"/>
      <c r="R77" s="12"/>
      <c r="S77" s="12"/>
      <c r="T77" s="12"/>
    </row>
  </sheetData>
  <mergeCells count="21">
    <mergeCell ref="A39:D39"/>
    <mergeCell ref="A40:D40"/>
    <mergeCell ref="E39:H39"/>
    <mergeCell ref="E40:H40"/>
    <mergeCell ref="I39:L39"/>
    <mergeCell ref="I40:L40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2017-02-03T13:58:39Z</dcterms:created>
  <dcterms:modified xsi:type="dcterms:W3CDTF">2017-02-03T13:58:42Z</dcterms:modified>
</cp:coreProperties>
</file>