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F43" i="1" s="1"/>
  <c r="F44" i="1" s="1"/>
  <c r="F72" i="1" s="1"/>
  <c r="E43" i="1"/>
  <c r="E44" i="1" s="1"/>
  <c r="E72" i="1" s="1"/>
  <c r="E51" i="1"/>
  <c r="F51" i="1"/>
  <c r="E70" i="1"/>
  <c r="F70" i="1"/>
  <c r="F71" i="1" s="1"/>
  <c r="E71" i="1"/>
  <c r="E79" i="1"/>
  <c r="F79" i="1"/>
</calcChain>
</file>

<file path=xl/sharedStrings.xml><?xml version="1.0" encoding="utf-8"?>
<sst xmlns="http://schemas.openxmlformats.org/spreadsheetml/2006/main" count="308" uniqueCount="191">
  <si>
    <t>JUDETUL  VASLUI</t>
  </si>
  <si>
    <t>COMUNA ZAPODENI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</si>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</sst>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5495</v>
      </c>
      <c r="F9" s="10">
        <v>24651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1062985</v>
      </c>
      <c r="F10" s="10">
        <v>971382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18333749</v>
      </c>
      <c r="F11" s="10">
        <v>18427539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19402229</v>
      </c>
      <c r="F17" s="10">
        <f>F9+F10+F11+F12+F13+F15</f>
        <v>19423572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1183887</v>
      </c>
      <c r="F19" s="10">
        <v>1061570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1197</v>
      </c>
      <c r="F21" s="10">
        <v>2020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902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1026850</v>
      </c>
      <c r="F25" s="10">
        <v>1158948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1026850</v>
      </c>
      <c r="F26" s="10">
        <v>1158948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14657</v>
      </c>
      <c r="F27" s="10">
        <v>14657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1042704</v>
      </c>
      <c r="F30" s="10">
        <f>F21+F25+F27+F29</f>
        <v>1275625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563317</v>
      </c>
      <c r="F33" s="10">
        <v>1194558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563317</v>
      </c>
      <c r="F39" s="10">
        <f>F33+F34+F36+F37</f>
        <v>1194558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2789908</v>
      </c>
      <c r="F43" s="10">
        <f>F19+F30+F31+F39+F40+F41+F42</f>
        <v>3531753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22192137</v>
      </c>
      <c r="F44" s="10">
        <f>F17+F43</f>
        <v>22955325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1353</v>
      </c>
      <c r="F53" s="10">
        <v>1870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1353</v>
      </c>
      <c r="F55" s="10">
        <v>1870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67059</v>
      </c>
      <c r="F57" s="10">
        <v>115586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51113</v>
      </c>
      <c r="F59" s="10">
        <v>87790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93766</v>
      </c>
      <c r="F65" s="10">
        <v>151316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205521</v>
      </c>
      <c r="F69" s="10">
        <v>205521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367699</v>
      </c>
      <c r="F70" s="10">
        <f>F53+F57+F61+F63+F64+F65+F66+F68+F69</f>
        <v>574293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367699</v>
      </c>
      <c r="F71" s="10">
        <f>F51+F70</f>
        <v>574293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21824438</v>
      </c>
      <c r="F72" s="10">
        <f>F44-F71</f>
        <v>22381032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17146325</v>
      </c>
      <c r="F74" s="10">
        <v>17886848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4254815</v>
      </c>
      <c r="F75" s="10">
        <v>4694680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423298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200496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21824438</v>
      </c>
      <c r="F79" s="10">
        <f>F74+F75-F76+F77-F78</f>
        <v>22381032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2017-11-12T10:35:05Z</dcterms:created>
  <dcterms:modified xsi:type="dcterms:W3CDTF">2017-11-12T10:35:07Z</dcterms:modified>
</cp:coreProperties>
</file>