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Zapod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D9" i="1"/>
  <c r="E9" i="1"/>
  <c r="F9" i="1"/>
  <c r="G9" i="1"/>
  <c r="H9" i="1"/>
  <c r="I9" i="1"/>
  <c r="J9" i="1"/>
  <c r="J18" i="1" s="1"/>
  <c r="K9" i="1"/>
  <c r="K18" i="1" s="1"/>
  <c r="K23" i="1" s="1"/>
  <c r="L9" i="1"/>
  <c r="L18" i="1" s="1"/>
  <c r="L23" i="1" s="1"/>
  <c r="D10" i="1"/>
  <c r="E10" i="1"/>
  <c r="D11" i="1"/>
  <c r="E11" i="1"/>
  <c r="D12" i="1"/>
  <c r="E12" i="1"/>
  <c r="E13" i="1"/>
  <c r="F13" i="1"/>
  <c r="D13" i="1" s="1"/>
  <c r="G13" i="1"/>
  <c r="H13" i="1"/>
  <c r="I13" i="1"/>
  <c r="J13" i="1"/>
  <c r="K13" i="1"/>
  <c r="L13" i="1"/>
  <c r="D14" i="1"/>
  <c r="E14" i="1"/>
  <c r="D15" i="1"/>
  <c r="E15" i="1"/>
  <c r="D16" i="1"/>
  <c r="E16" i="1"/>
  <c r="E17" i="1"/>
  <c r="F17" i="1"/>
  <c r="D17" i="1" s="1"/>
  <c r="G17" i="1"/>
  <c r="G18" i="1" s="1"/>
  <c r="G23" i="1" s="1"/>
  <c r="H17" i="1"/>
  <c r="I17" i="1"/>
  <c r="J17" i="1"/>
  <c r="K17" i="1"/>
  <c r="L17" i="1"/>
  <c r="H18" i="1"/>
  <c r="I18" i="1"/>
  <c r="D19" i="1"/>
  <c r="E19" i="1"/>
  <c r="D20" i="1"/>
  <c r="E20" i="1"/>
  <c r="D21" i="1"/>
  <c r="E21" i="1"/>
  <c r="D22" i="1"/>
  <c r="E22" i="1"/>
  <c r="H23" i="1"/>
  <c r="I23" i="1"/>
  <c r="J23" i="1" l="1"/>
  <c r="E23" i="1" s="1"/>
  <c r="E18" i="1"/>
  <c r="F18" i="1"/>
  <c r="F23" i="1" l="1"/>
  <c r="D23" i="1" s="1"/>
  <c r="D18" i="1"/>
</calcChain>
</file>

<file path=xl/sharedStrings.xml><?xml version="1.0" encoding="utf-8"?>
<sst xmlns="http://schemas.openxmlformats.org/spreadsheetml/2006/main" count="74" uniqueCount="64">
  <si>
    <t>JUDETUL  VASLUI</t>
  </si>
  <si>
    <t>COMUNA ZAPODENI</t>
  </si>
  <si>
    <t xml:space="preserve"> Cod 03</t>
  </si>
  <si>
    <t>Fluxuri de trezorerie (cod 03) - Trimestrul: 3,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</si>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</sst>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7.28515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25">
      <c r="A7" s="9" t="s">
        <v>18</v>
      </c>
      <c r="B7" s="9" t="s">
        <v>19</v>
      </c>
      <c r="C7" s="9" t="s">
        <v>20</v>
      </c>
      <c r="D7" s="10">
        <f>F7+G7+H7+I7+J7+K7</f>
        <v>4953853</v>
      </c>
      <c r="E7" s="10">
        <f>I7+J7+K7</f>
        <v>0</v>
      </c>
      <c r="F7" s="10">
        <v>1269629</v>
      </c>
      <c r="G7" s="10">
        <v>0</v>
      </c>
      <c r="H7" s="10">
        <v>3684224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21</v>
      </c>
      <c r="B8" s="9" t="s">
        <v>22</v>
      </c>
      <c r="C8" s="9" t="s">
        <v>23</v>
      </c>
      <c r="D8" s="10">
        <f>F8+G8+H8+I8+J8+K8</f>
        <v>4222612</v>
      </c>
      <c r="E8" s="10">
        <f>I8+J8+K8</f>
        <v>984</v>
      </c>
      <c r="F8" s="10">
        <v>1269629</v>
      </c>
      <c r="G8" s="10">
        <v>0</v>
      </c>
      <c r="H8" s="10">
        <v>2951999</v>
      </c>
      <c r="I8" s="10">
        <v>0</v>
      </c>
      <c r="J8" s="10">
        <v>0</v>
      </c>
      <c r="K8" s="10">
        <v>984</v>
      </c>
      <c r="L8" s="10">
        <v>0</v>
      </c>
    </row>
    <row r="9" spans="1:12" s="6" customFormat="1" x14ac:dyDescent="0.25">
      <c r="A9" s="9" t="s">
        <v>24</v>
      </c>
      <c r="B9" s="9" t="s">
        <v>25</v>
      </c>
      <c r="C9" s="9" t="s">
        <v>26</v>
      </c>
      <c r="D9" s="10">
        <f>F9+G9+H9+I9+J9+K9</f>
        <v>731241</v>
      </c>
      <c r="E9" s="10">
        <f>I9+J9+K9</f>
        <v>-984</v>
      </c>
      <c r="F9" s="10">
        <f>F7-F8</f>
        <v>0</v>
      </c>
      <c r="G9" s="10">
        <f>G7-G8</f>
        <v>0</v>
      </c>
      <c r="H9" s="10">
        <f>H7-H8</f>
        <v>732225</v>
      </c>
      <c r="I9" s="10">
        <f>I7-I8</f>
        <v>0</v>
      </c>
      <c r="J9" s="10">
        <f>J7-J8</f>
        <v>0</v>
      </c>
      <c r="K9" s="10">
        <f>K7-K8</f>
        <v>-984</v>
      </c>
      <c r="L9" s="10">
        <f>L7-L8</f>
        <v>0</v>
      </c>
    </row>
    <row r="10" spans="1:12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25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22</v>
      </c>
      <c r="C12" s="9" t="s">
        <v>33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35</v>
      </c>
      <c r="C13" s="9" t="s">
        <v>36</v>
      </c>
      <c r="D13" s="10">
        <f>F13+G13+H13+I13+J13+K13</f>
        <v>0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0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25">
      <c r="A15" s="9" t="s">
        <v>40</v>
      </c>
      <c r="B15" s="9" t="s">
        <v>19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22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43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731241</v>
      </c>
      <c r="E18" s="10">
        <f>I18+J18+K18</f>
        <v>-984</v>
      </c>
      <c r="F18" s="10">
        <f>F9+F13+F17</f>
        <v>0</v>
      </c>
      <c r="G18" s="10">
        <f>G9+G13+G17</f>
        <v>0</v>
      </c>
      <c r="H18" s="10">
        <f>H9+H13+H17</f>
        <v>732225</v>
      </c>
      <c r="I18" s="10">
        <f>I9+I13+I17</f>
        <v>0</v>
      </c>
      <c r="J18" s="10">
        <f>J9+J13+J17</f>
        <v>0</v>
      </c>
      <c r="K18" s="10">
        <f>K9+K13+K17</f>
        <v>-984</v>
      </c>
      <c r="L18" s="10">
        <f>L9+L13+L17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563317</v>
      </c>
      <c r="E19" s="10">
        <f>I19+J19+K19</f>
        <v>984</v>
      </c>
      <c r="F19" s="10">
        <v>0</v>
      </c>
      <c r="G19" s="10">
        <v>0</v>
      </c>
      <c r="H19" s="10">
        <v>562333</v>
      </c>
      <c r="I19" s="10">
        <v>0</v>
      </c>
      <c r="J19" s="10">
        <v>0</v>
      </c>
      <c r="K19" s="10">
        <v>984</v>
      </c>
      <c r="L19" s="10">
        <v>0</v>
      </c>
    </row>
    <row r="20" spans="1:12" s="6" customFormat="1" x14ac:dyDescent="0.25">
      <c r="A20" s="9" t="s">
        <v>48</v>
      </c>
      <c r="B20" s="9" t="s">
        <v>49</v>
      </c>
      <c r="C20" s="9" t="s">
        <v>50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</f>
        <v>100000</v>
      </c>
      <c r="E21" s="10">
        <f>I21+J21+K21</f>
        <v>0</v>
      </c>
      <c r="F21" s="10">
        <v>0</v>
      </c>
      <c r="G21" s="10">
        <v>0</v>
      </c>
      <c r="H21" s="10">
        <v>100000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57</v>
      </c>
      <c r="B23" s="9" t="s">
        <v>58</v>
      </c>
      <c r="C23" s="9" t="s">
        <v>48</v>
      </c>
      <c r="D23" s="10">
        <f>F23+G23+H23+I23+J23+K23</f>
        <v>1194558</v>
      </c>
      <c r="E23" s="10">
        <f>I23+J23+K23</f>
        <v>0</v>
      </c>
      <c r="F23" s="10">
        <f>F18+F19+F20-F21-F22</f>
        <v>0</v>
      </c>
      <c r="G23" s="10">
        <f>G18+G19+G20-G21-G22</f>
        <v>0</v>
      </c>
      <c r="H23" s="10">
        <f>H18+H19+H20-H21-H22</f>
        <v>1194558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2017-11-12T10:35:23Z</dcterms:created>
  <dcterms:modified xsi:type="dcterms:W3CDTF">2017-11-12T10:35:25Z</dcterms:modified>
</cp:coreProperties>
</file>