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F17" i="1"/>
  <c r="E30" i="1"/>
  <c r="F30" i="1"/>
  <c r="E39" i="1"/>
  <c r="E43" i="1" s="1"/>
  <c r="E44" i="1" s="1"/>
  <c r="F39" i="1"/>
  <c r="F43" i="1" s="1"/>
  <c r="F44" i="1" s="1"/>
  <c r="E51" i="1"/>
  <c r="F51" i="1"/>
  <c r="E70" i="1"/>
  <c r="E71" i="1" s="1"/>
  <c r="F70" i="1"/>
  <c r="F71" i="1" s="1"/>
  <c r="E79" i="1"/>
  <c r="F79" i="1"/>
  <c r="E72" i="1" l="1"/>
  <c r="F72" i="1"/>
</calcChain>
</file>

<file path=xl/sharedStrings.xml><?xml version="1.0" encoding="utf-8"?>
<sst xmlns="http://schemas.openxmlformats.org/spreadsheetml/2006/main" count="308" uniqueCount="191">
  <si>
    <t>JUDETUL  VASLUI</t>
  </si>
  <si>
    <t>COMUNA ZAPODENI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</si>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</sst>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30904</v>
      </c>
      <c r="F9" s="10">
        <v>20390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917731</v>
      </c>
      <c r="F10" s="10">
        <v>819879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18242617</v>
      </c>
      <c r="F11" s="10">
        <v>18473069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19191252</v>
      </c>
      <c r="F17" s="10">
        <f>F9+F10+F11+F12+F13+F15</f>
        <v>19313338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1146969</v>
      </c>
      <c r="F19" s="10">
        <v>1126910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2017</v>
      </c>
      <c r="F21" s="10">
        <v>1148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902</v>
      </c>
      <c r="F23" s="10">
        <v>12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1053579</v>
      </c>
      <c r="F25" s="10">
        <v>1429215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1053579</v>
      </c>
      <c r="F26" s="10">
        <v>1429215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14657</v>
      </c>
      <c r="F27" s="10">
        <v>0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300000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1070253</v>
      </c>
      <c r="F30" s="10">
        <f>F21+F25+F27+F29</f>
        <v>1730363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963734</v>
      </c>
      <c r="F33" s="10">
        <v>722840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10000</v>
      </c>
      <c r="F34" s="10">
        <v>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973734</v>
      </c>
      <c r="F39" s="10">
        <f>F33+F34+F36+F37</f>
        <v>722840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3190956</v>
      </c>
      <c r="F43" s="10">
        <f>F19+F30+F31+F39+F40+F41+F42</f>
        <v>3580113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22382208</v>
      </c>
      <c r="F44" s="10">
        <f>F17+F43</f>
        <v>22893451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13168</v>
      </c>
      <c r="F53" s="10">
        <v>9329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13168</v>
      </c>
      <c r="F55" s="10">
        <v>9329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122736</v>
      </c>
      <c r="F57" s="10">
        <v>153569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93370</v>
      </c>
      <c r="F59" s="10">
        <v>129215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300000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164220</v>
      </c>
      <c r="F65" s="10">
        <v>199845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168224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468348</v>
      </c>
      <c r="F70" s="10">
        <f>F53+F57+F61+F63+F64+F65+F66+F68+F69</f>
        <v>662743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468348</v>
      </c>
      <c r="F71" s="10">
        <f>F51+F70</f>
        <v>662743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21913860</v>
      </c>
      <c r="F72" s="10">
        <f>F44-F71</f>
        <v>22230708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17514760</v>
      </c>
      <c r="F74" s="10">
        <v>16855599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4621651</v>
      </c>
      <c r="F75" s="10">
        <v>5216090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159019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222551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21913860</v>
      </c>
      <c r="F79" s="10">
        <f>F74+F75-F76+F77-F78</f>
        <v>22230708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2018-08-23T06:52:17Z</dcterms:created>
  <dcterms:modified xsi:type="dcterms:W3CDTF">2018-08-23T06:52:19Z</dcterms:modified>
</cp:coreProperties>
</file>